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/>
  </bookViews>
  <sheets>
    <sheet name="Sheet1" sheetId="1" r:id="rId1"/>
  </sheets>
  <definedNames>
    <definedName name="_xlnm.Print_Area" localSheetId="0">Sheet1!$A$1:$J$74</definedName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32" i="1"/>
  <c r="D20" i="1"/>
  <c r="D33" i="1" l="1"/>
</calcChain>
</file>

<file path=xl/sharedStrings.xml><?xml version="1.0" encoding="utf-8"?>
<sst xmlns="http://schemas.openxmlformats.org/spreadsheetml/2006/main" count="98" uniqueCount="70">
  <si>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</si>
  <si>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</si>
  <si>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</si>
  <si>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</si>
  <si>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</si>
  <si>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</si>
  <si>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</si>
  <si>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</si>
  <si>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</si>
  <si>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</si>
  <si>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รายการ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</si>
  <si>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</si>
  <si>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</si>
  <si>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</si>
  <si>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</si>
  <si>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วัสดุจราจร</t>
  </si>
  <si>
    <t>วัสดุอาหาร (ผู้ต้องหา)</t>
  </si>
  <si>
    <t>ค่าสาธารณูปโภค</t>
  </si>
  <si>
    <t>โครงการสร้างเครือข่ายการมีส่วนร่วมของประชาชนในการป้องกันอาชญากรรม ระดับตำบล</t>
  </si>
  <si>
    <t>กิจกรรมการปฏิบัติงานของอาสาสมัครตำรวจบ้านร่วมในการปฏิบัติหน้าที่กับเจ้าหน้าที่ตำรวจ ในห้วงเทศกาลสำคัญต่าง ๆ</t>
  </si>
  <si>
    <t>ค่าตอบแทนคุ้มครองพยาน</t>
  </si>
  <si>
    <t>ค่าใช้จ่ายในการส่งหมายเรียกพยาน</t>
  </si>
  <si>
    <t>ค่าตอบแทน เจ้าหน้าที่ชันสูตรพลิกศพ</t>
  </si>
  <si>
    <t>ค่าตอบแทนนักจิตวิทยา</t>
  </si>
  <si>
    <t>สร้างเครือข่ายภาคประชาชนในการป้องกันอาชญากรรม</t>
  </si>
  <si>
    <t>ค่าตอบแทน เจ้าหน้าที่ผู้ปฏิบัติงาน</t>
  </si>
  <si>
    <t>บำรุง รักษา อาคารที่ทำการให้ ให้สะอาดพร้อมให้บริการประชาชน</t>
  </si>
  <si>
    <t>บำรุง รักษา ยานพาหนะเพื่อให้พร้อมใช้ในการปฏิบัติหน้าที่</t>
  </si>
  <si>
    <t>จัดหาวัสดุสำนักงาน เพื่อใช้ในการปฏิบัติงาน และให้บริการประชาชน</t>
  </si>
  <si>
    <t>เติมเชื้อเพลิงรถสายตรวจ ใช้ในการปฏิบัติหน้าที่</t>
  </si>
  <si>
    <t>เพื่อประกอบเลี้ยงผู้ต้องหาที่ถูกคุมขังบนสถานี</t>
  </si>
  <si>
    <t>ค่าตอบแทนพยาน และค่าใช้จ่ายในการคุ้มครองพยาน</t>
  </si>
  <si>
    <t>ค่าตอบแทนเจ้าหน้าที่ชันสูตรพลิกศพ</t>
  </si>
  <si>
    <t>ค่าตอบแทนเจ้าหน้าที่ส่งหมายเรียกพยาน</t>
  </si>
  <si>
    <t>ค่าสาธารณูปโภคบนสถานี (ค่าน้ำ,ค่าไฟฟ้า,ค่าโทรศัพท์)</t>
  </si>
  <si>
    <t>เพิ่มจำนวนเครือข่ายภาคประชาชน/อาชญากรรมลดลง</t>
  </si>
  <si>
    <t>กิจกรรมบังคับใช้กฎหมายและบริการประชาชน</t>
  </si>
  <si>
    <t>กิจกรรมปฏิรูประบบงานสอบสวน</t>
  </si>
  <si>
    <t xml:space="preserve"> - พัฒนาระบบงานสอบสวนให้มี  ประสิทธิภาพ เพื่อเพิ่มศักยภาพให้เข้าถึงประชาชนได้อย่างแท้จริง ให้งานสอบสวนเป็นที่พึ่งของประชาชนได้อย่างแท้จริง</t>
  </si>
  <si>
    <t xml:space="preserve"> - ใช้แก้ไขปัญหา หากงบในหมวดอื่นไม่เพียงพอต่อการดำเนินงาน</t>
  </si>
  <si>
    <t>ประจำปีงบประมาณ พ.ศ. 2567</t>
  </si>
  <si>
    <t>(หมายเหตุ ตร.จัดสรรงบงวดแรก 8 เดือน ใช้จ่ายระหว่าง ต.ค.66 ถึง พ.ค.67)</t>
  </si>
  <si>
    <t>ค่าใช้จ่ายอื่น ๆ (งบแก้ไขปัญหา)</t>
  </si>
  <si>
    <t>โครงการตำรวจประสานโรงเรียน (1 ตำรวจ 1 โรงเรียน)</t>
  </si>
  <si>
    <t xml:space="preserve">โครงการ การศึกษาเพื่อต่อต้านการใช้ยาเสพติดในโรงเรียน (D.A.R.E) </t>
  </si>
  <si>
    <t>โครงการสกัดกั้นยาเสพติดพื้นที่ชายแดนและพื้นที่พักคอย Heart Land</t>
  </si>
  <si>
    <t>โครงการสลายโครงสร้างเครือข่ายผู้มีอิทธิพลและกลุ่มชาติพันธุ์ที่เกี่ยวข้องกับยาเสพติด</t>
  </si>
  <si>
    <t>สร้างเครือข่ายในป้องกันปราบปรามยาเสพติดในสถานศึกษา สำรวจ ติดตาม ค้นหา นักเรียนกลุ่มเสี่ยงที่จะยุ่งเกี่ยวกับยาเสพติด</t>
  </si>
  <si>
    <t>เพื่อต่อต้านการใช้ยาเสพติดในเด็กนักเรียน เน้นการใช้หลักการป้องกันและปราบปราม กลุ่มผู้มีโอกาสเข้าไปใช้ยาเสพติดให้มีภูมิคุ้มกันยาเสพติด</t>
  </si>
  <si>
    <t>ต.ค.66 - พ.ค.67</t>
  </si>
  <si>
    <t>ค่าใช้จ่ายตอบแทนผู้ปฏิบัติงาน และวัสดุอุปกรณ์ในการปฏิบัติงาน</t>
  </si>
  <si>
    <t>กิจกรรมป้องกันปรามปรามอาชญากรรม/แก้ไขปัญหายาเสพติด/ชุมชนและมวลชนสัมพันธ์</t>
  </si>
  <si>
    <t>จำนวนเงินงบประมาณ รวม</t>
  </si>
  <si>
    <t>ผู้ปฏิบัติ มีขวัญและกำลังใจในการทำงาน การปฏิบัติภารกิจ ลุลวงตามเป้าประสงค์</t>
  </si>
  <si>
    <t>ยานพาหนะพร้อมใช้งานในการปฏิบัติหน้าที่ตลอดเวลา</t>
  </si>
  <si>
    <t>อาคารที่ทำการ สะอาด พร้อมให้บริการประชาชน</t>
  </si>
  <si>
    <t>มีวัสดุอุปกรณ์สำนักงาน พร้อมใช้งาน ในการปฏิบัติหน้าที่</t>
  </si>
  <si>
    <t>จัดหาวัสดุ อุปกรณ์ ในการอำนวยความสะดวก และบังคับใช้กฎหมาย</t>
  </si>
  <si>
    <t>ผู้ต้องหา ได้รับอาหาร น้ำดื่ม ตามสิทธิ</t>
  </si>
  <si>
    <t>เป็นค่าตอบแทนพยานผู้เดินทางมาพบ พงส.</t>
  </si>
  <si>
    <t>ค่าพาหนะ ในการเดินทางไปส่งหมายต่างๆ</t>
  </si>
  <si>
    <t>พัฒนางานสอบสวน/งบแก้ไขปัญหา</t>
  </si>
  <si>
    <t>ปัญหายาเสพติดในสถานีศึกษาลดลง/นักเรียน นักศึกษา มีภูมิคุ้มกันด้านยาเสพติด</t>
  </si>
  <si>
    <t>สกัดกันยาเสพติด และกำจัดจุดพักยา เพื่อลดปัญหายาเสพติด</t>
  </si>
  <si>
    <t>ทำลายเครือข่ายอาชญากรรม เพื่อลดอาขญากรรมและยาเสพติดในพื้นที่</t>
  </si>
  <si>
    <t>ค่า OT ค่าเบี้ยเลี้ยง ที่พัก พาหนะ</t>
  </si>
  <si>
    <t>รวม กิจกรรมปฏิรูประบบงานสอบสวน</t>
  </si>
  <si>
    <t>รวม กิจกรรมบังคับใช้กฎหมายและบริการประชาชน</t>
  </si>
  <si>
    <t>รวม กิจกรรมป้องกันปรามปรามอาชญากรรม/แก้ไขปัญหายาเสพติด/ชุมชนและมวลชนสัมพันธ์</t>
  </si>
  <si>
    <t>แผนการใช้จ่ายงบประมาณ สถานีตำรวจภูธรสนม จังหวัดสุรินทร์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</si>
</sst>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8"/>
      <color theme="0"/>
      <name val="TH SarabunPSK"/>
      <family val="2"/>
    </font>
    <font>
      <sz val="18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b/>
      <sz val="24"/>
      <color theme="1"/>
      <name val="TH SarabunPSK"/>
      <family val="2"/>
    </font>
    <font>
      <sz val="24"/>
      <color theme="1"/>
      <name val="Tahoma"/>
      <family val="2"/>
      <charset val="222"/>
      <scheme val="minor"/>
    </font>
    <font>
      <b/>
      <sz val="24"/>
      <color rgb="FFFF0000"/>
      <name val="TH SarabunPSK"/>
      <family val="2"/>
    </font>
    <font>
      <b/>
      <sz val="22"/>
      <color theme="1"/>
      <name val="TH SarabunPSK"/>
      <family val="2"/>
      <charset val="222"/>
    </font>
    <font>
      <sz val="22"/>
      <color theme="1"/>
      <name val="Tahoma"/>
      <family val="2"/>
      <charset val="222"/>
      <scheme val="minor"/>
    </font>
    <font>
      <sz val="16"/>
      <color theme="0"/>
      <name val="TH SarabunPSK"/>
      <family val="2"/>
    </font>
    <font>
      <b/>
      <sz val="18"/>
      <color theme="1"/>
      <name val="TH SarabunPSK"/>
      <family val="2"/>
      <charset val="222"/>
    </font>
    <font>
      <b/>
      <sz val="14"/>
      <color theme="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43" fontId="7" fillId="0" borderId="0" xfId="1" applyFont="1"/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0" fontId="10" fillId="0" borderId="0" xfId="0" applyFont="1"/>
    <xf numFmtId="0" fontId="13" fillId="0" borderId="0" xfId="0" applyFont="1"/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 wrapText="1"/>
    </xf>
    <xf numFmtId="43" fontId="1" fillId="4" borderId="1" xfId="1" applyFont="1" applyFill="1" applyBorder="1" applyAlignment="1">
      <alignment horizontal="left" vertical="top" wrapText="1"/>
    </xf>
    <xf numFmtId="43" fontId="5" fillId="4" borderId="1" xfId="1" applyFont="1" applyFill="1" applyBorder="1" applyAlignment="1">
      <alignment vertical="top" wrapText="1"/>
    </xf>
    <xf numFmtId="43" fontId="1" fillId="4" borderId="1" xfId="1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43" fontId="5" fillId="4" borderId="1" xfId="1" applyFont="1" applyFill="1" applyBorder="1" applyAlignment="1">
      <alignment horizontal="left" vertical="top" wrapText="1"/>
    </xf>
    <xf numFmtId="43" fontId="5" fillId="4" borderId="1" xfId="1" applyFont="1" applyFill="1" applyBorder="1" applyAlignment="1">
      <alignment vertical="top"/>
    </xf>
    <xf numFmtId="43" fontId="5" fillId="5" borderId="1" xfId="1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vertical="top" wrapText="1"/>
    </xf>
    <xf numFmtId="43" fontId="1" fillId="7" borderId="1" xfId="1" applyFont="1" applyFill="1" applyBorder="1" applyAlignment="1">
      <alignment horizontal="left" vertical="top" wrapText="1"/>
    </xf>
    <xf numFmtId="43" fontId="5" fillId="7" borderId="1" xfId="1" applyFont="1" applyFill="1" applyBorder="1" applyAlignment="1">
      <alignment vertical="top"/>
    </xf>
    <xf numFmtId="43" fontId="1" fillId="7" borderId="1" xfId="1" applyFont="1" applyFill="1" applyBorder="1" applyAlignment="1">
      <alignment vertical="top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 wrapText="1"/>
    </xf>
    <xf numFmtId="0" fontId="5" fillId="7" borderId="7" xfId="0" applyFont="1" applyFill="1" applyBorder="1" applyAlignment="1">
      <alignment vertical="top" wrapText="1"/>
    </xf>
    <xf numFmtId="0" fontId="11" fillId="7" borderId="0" xfId="0" applyFont="1" applyFill="1" applyAlignment="1">
      <alignment vertical="top" wrapText="1"/>
    </xf>
    <xf numFmtId="43" fontId="15" fillId="0" borderId="0" xfId="1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16" fillId="0" borderId="0" xfId="0" applyFont="1" applyAlignment="1">
      <alignment vertical="top"/>
    </xf>
    <xf numFmtId="43" fontId="17" fillId="10" borderId="1" xfId="1" applyFont="1" applyFill="1" applyBorder="1" applyAlignment="1">
      <alignment vertical="top"/>
    </xf>
    <xf numFmtId="43" fontId="17" fillId="10" borderId="0" xfId="1" applyFont="1" applyFill="1" applyBorder="1" applyAlignment="1">
      <alignment vertical="top"/>
    </xf>
    <xf numFmtId="0" fontId="17" fillId="10" borderId="0" xfId="0" applyFont="1" applyFill="1" applyBorder="1" applyAlignment="1">
      <alignment horizontal="center" vertical="top" wrapText="1"/>
    </xf>
    <xf numFmtId="0" fontId="17" fillId="10" borderId="0" xfId="0" applyFont="1" applyFill="1" applyBorder="1" applyAlignment="1">
      <alignment vertical="top" wrapText="1"/>
    </xf>
    <xf numFmtId="43" fontId="5" fillId="6" borderId="1" xfId="1" applyFont="1" applyFill="1" applyBorder="1" applyAlignment="1">
      <alignment horizontal="center" vertical="top"/>
    </xf>
    <xf numFmtId="43" fontId="1" fillId="6" borderId="3" xfId="1" applyFont="1" applyFill="1" applyBorder="1" applyAlignment="1">
      <alignment horizontal="center" vertical="top"/>
    </xf>
    <xf numFmtId="0" fontId="1" fillId="6" borderId="3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43" fontId="5" fillId="11" borderId="1" xfId="1" applyFont="1" applyFill="1" applyBorder="1" applyAlignment="1">
      <alignment vertical="top"/>
    </xf>
    <xf numFmtId="43" fontId="1" fillId="11" borderId="8" xfId="1" applyFont="1" applyFill="1" applyBorder="1" applyAlignment="1">
      <alignment vertical="top"/>
    </xf>
    <xf numFmtId="0" fontId="1" fillId="11" borderId="8" xfId="0" applyFont="1" applyFill="1" applyBorder="1" applyAlignment="1">
      <alignment horizontal="center" vertical="top" wrapText="1"/>
    </xf>
    <xf numFmtId="43" fontId="5" fillId="11" borderId="7" xfId="1" applyFont="1" applyFill="1" applyBorder="1" applyAlignment="1">
      <alignment horizontal="left" vertical="top" wrapText="1"/>
    </xf>
    <xf numFmtId="43" fontId="18" fillId="8" borderId="14" xfId="1" applyFont="1" applyFill="1" applyBorder="1" applyAlignment="1">
      <alignment vertical="top"/>
    </xf>
    <xf numFmtId="0" fontId="12" fillId="9" borderId="0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3" fontId="9" fillId="2" borderId="4" xfId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top"/>
    </xf>
    <xf numFmtId="0" fontId="2" fillId="11" borderId="8" xfId="0" applyFont="1" applyFill="1" applyBorder="1" applyAlignment="1">
      <alignment horizontal="center" vertical="top"/>
    </xf>
    <xf numFmtId="0" fontId="4" fillId="10" borderId="6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top"/>
    </xf>
    <xf numFmtId="0" fontId="15" fillId="8" borderId="11" xfId="0" applyFont="1" applyFill="1" applyBorder="1" applyAlignment="1">
      <alignment horizontal="center" vertical="top"/>
    </xf>
    <xf numFmtId="0" fontId="15" fillId="8" borderId="12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43" fontId="5" fillId="5" borderId="9" xfId="1" applyFont="1" applyFill="1" applyBorder="1" applyAlignment="1">
      <alignment horizontal="center" vertical="top"/>
    </xf>
    <xf numFmtId="43" fontId="5" fillId="5" borderId="4" xfId="1" applyFont="1" applyFill="1" applyBorder="1" applyAlignment="1">
      <alignment horizontal="center" vertical="top"/>
    </xf>
    <xf numFmtId="43" fontId="1" fillId="5" borderId="9" xfId="1" applyFont="1" applyFill="1" applyBorder="1" applyAlignment="1">
      <alignment horizontal="center" vertical="top"/>
    </xf>
    <xf numFmtId="43" fontId="1" fillId="5" borderId="4" xfId="1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9" fillId="10" borderId="13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958850</xdr:colOff>
      <xdr:row>1</xdr:row>
      <xdr:rowOff>107950</xdr:rowOff>
    </xdr:from>
    <xdr:to>
      <xdr:col>10</xdr:col>
      <xdr:colOff>148128</xdr:colOff>
      <xdr:row>3</xdr:row>
      <xdr:rowOff>116897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248D8C8A-07C9-4C03-8871-F6D639134D09}"/>
            </a:ext>
          </a:extLst>
        </xdr:cNvPr>
        <xdr:cNvSpPr txBox="1"/>
      </xdr:nvSpPr>
      <xdr:spPr>
        <a:xfrm>
          <a:off x="10985500" y="374650"/>
          <a:ext cx="2529378" cy="5423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ข้อมูล ณ วันที่ </a:t>
          </a: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22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มีนาคม 2567</a:t>
          </a:r>
          <a:endParaRPr lang="en-US" sz="20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="60" zoomScaleNormal="60" workbookViewId="0">
      <selection sqref="A1:J1"/>
    </sheetView>
  </sheetViews>
  <sheetFormatPr defaultColWidth="8.875" defaultRowHeight="19.5"/>
  <cols>
    <col min="1" max="1" width="5.25" style="1" customWidth="1"/>
    <col min="2" max="2" width="25" style="4" customWidth="1"/>
    <col min="3" max="3" width="47.125" style="5" customWidth="1"/>
    <col min="4" max="4" width="19.875" style="2" customWidth="1"/>
    <col min="5" max="5" width="10" style="1" customWidth="1"/>
    <col min="6" max="6" width="8.625" style="1" customWidth="1"/>
    <col min="7" max="7" width="6.375" style="1" customWidth="1"/>
    <col min="8" max="8" width="7" style="1" bestFit="1" customWidth="1"/>
    <col min="9" max="9" width="14.875" style="4" customWidth="1"/>
    <col min="10" max="10" width="34.25" style="4" customWidth="1"/>
    <col min="11" max="16384" width="8.875" style="1"/>
  </cols>
  <sheetData>
    <row r="1" spans="1:10" s="7" customFormat="1" ht="30">
      <c r="A1" s="42" t="s">
        <v>69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7" customFormat="1" ht="30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7" customFormat="1" ht="30">
      <c r="A3" s="43" t="s">
        <v>41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6" customFormat="1" ht="20.45" customHeight="1">
      <c r="A4" s="49" t="s">
        <v>0</v>
      </c>
      <c r="B4" s="47" t="s">
        <v>10</v>
      </c>
      <c r="C4" s="51" t="s">
        <v>1</v>
      </c>
      <c r="D4" s="44" t="s">
        <v>2</v>
      </c>
      <c r="E4" s="45"/>
      <c r="F4" s="45"/>
      <c r="G4" s="45"/>
      <c r="H4" s="46"/>
      <c r="I4" s="47" t="s">
        <v>8</v>
      </c>
      <c r="J4" s="47" t="s">
        <v>9</v>
      </c>
    </row>
    <row r="5" spans="1:10" s="6" customFormat="1" ht="20.45" customHeight="1">
      <c r="A5" s="50"/>
      <c r="B5" s="48"/>
      <c r="C5" s="52"/>
      <c r="D5" s="53" t="s">
        <v>3</v>
      </c>
      <c r="E5" s="54" t="s">
        <v>4</v>
      </c>
      <c r="F5" s="48" t="s">
        <v>5</v>
      </c>
      <c r="G5" s="50" t="s">
        <v>6</v>
      </c>
      <c r="H5" s="50" t="s">
        <v>7</v>
      </c>
      <c r="I5" s="48"/>
      <c r="J5" s="48"/>
    </row>
    <row r="6" spans="1:10" s="6" customFormat="1" ht="20.45" customHeight="1">
      <c r="A6" s="50"/>
      <c r="B6" s="48"/>
      <c r="C6" s="52"/>
      <c r="D6" s="53"/>
      <c r="E6" s="54"/>
      <c r="F6" s="48"/>
      <c r="G6" s="50"/>
      <c r="H6" s="50"/>
      <c r="I6" s="48"/>
      <c r="J6" s="48"/>
    </row>
    <row r="7" spans="1:10" ht="20.45" customHeight="1">
      <c r="A7" s="55" t="s">
        <v>36</v>
      </c>
      <c r="B7" s="56"/>
      <c r="C7" s="56"/>
      <c r="D7" s="56"/>
      <c r="E7" s="56"/>
      <c r="F7" s="56"/>
      <c r="G7" s="56"/>
      <c r="H7" s="56"/>
      <c r="I7" s="56"/>
      <c r="J7" s="57"/>
    </row>
    <row r="8" spans="1:10" s="3" customFormat="1" ht="60.75">
      <c r="A8" s="8">
        <v>1</v>
      </c>
      <c r="B8" s="9" t="s">
        <v>65</v>
      </c>
      <c r="C8" s="10" t="s">
        <v>25</v>
      </c>
      <c r="D8" s="11">
        <v>291200</v>
      </c>
      <c r="E8" s="12">
        <v>0</v>
      </c>
      <c r="F8" s="12">
        <v>0</v>
      </c>
      <c r="G8" s="12">
        <v>0</v>
      </c>
      <c r="H8" s="12">
        <v>0</v>
      </c>
      <c r="I8" s="13" t="s">
        <v>49</v>
      </c>
      <c r="J8" s="9" t="s">
        <v>53</v>
      </c>
    </row>
    <row r="9" spans="1:10" s="3" customFormat="1" ht="40.5">
      <c r="A9" s="8">
        <v>2</v>
      </c>
      <c r="B9" s="9" t="s">
        <v>11</v>
      </c>
      <c r="C9" s="14" t="s">
        <v>27</v>
      </c>
      <c r="D9" s="11">
        <v>25000</v>
      </c>
      <c r="E9" s="12">
        <v>0</v>
      </c>
      <c r="F9" s="12">
        <v>0</v>
      </c>
      <c r="G9" s="12">
        <v>0</v>
      </c>
      <c r="H9" s="12">
        <v>0</v>
      </c>
      <c r="I9" s="13" t="s">
        <v>49</v>
      </c>
      <c r="J9" s="9" t="s">
        <v>54</v>
      </c>
    </row>
    <row r="10" spans="1:10" s="3" customFormat="1" ht="40.5">
      <c r="A10" s="8">
        <v>3</v>
      </c>
      <c r="B10" s="9" t="s">
        <v>12</v>
      </c>
      <c r="C10" s="14" t="s">
        <v>26</v>
      </c>
      <c r="D10" s="11">
        <v>0</v>
      </c>
      <c r="E10" s="12">
        <v>0</v>
      </c>
      <c r="F10" s="12">
        <v>0</v>
      </c>
      <c r="G10" s="12">
        <v>0</v>
      </c>
      <c r="H10" s="12">
        <v>0</v>
      </c>
      <c r="I10" s="13" t="s">
        <v>49</v>
      </c>
      <c r="J10" s="9" t="s">
        <v>55</v>
      </c>
    </row>
    <row r="11" spans="1:10" s="3" customFormat="1" ht="60.75">
      <c r="A11" s="8">
        <v>4</v>
      </c>
      <c r="B11" s="9" t="s">
        <v>13</v>
      </c>
      <c r="C11" s="14" t="s">
        <v>28</v>
      </c>
      <c r="D11" s="11">
        <v>28000</v>
      </c>
      <c r="E11" s="12">
        <v>0</v>
      </c>
      <c r="F11" s="12">
        <v>0</v>
      </c>
      <c r="G11" s="12">
        <v>0</v>
      </c>
      <c r="H11" s="12">
        <v>0</v>
      </c>
      <c r="I11" s="13" t="s">
        <v>49</v>
      </c>
      <c r="J11" s="9" t="s">
        <v>56</v>
      </c>
    </row>
    <row r="12" spans="1:10" s="3" customFormat="1" ht="40.5">
      <c r="A12" s="8">
        <v>5</v>
      </c>
      <c r="B12" s="9" t="s">
        <v>14</v>
      </c>
      <c r="C12" s="14" t="s">
        <v>29</v>
      </c>
      <c r="D12" s="11">
        <v>360000</v>
      </c>
      <c r="E12" s="12">
        <v>0</v>
      </c>
      <c r="F12" s="12">
        <v>0</v>
      </c>
      <c r="G12" s="12">
        <v>0</v>
      </c>
      <c r="H12" s="12">
        <v>0</v>
      </c>
      <c r="I12" s="13" t="s">
        <v>49</v>
      </c>
      <c r="J12" s="9" t="s">
        <v>54</v>
      </c>
    </row>
    <row r="13" spans="1:10" s="3" customFormat="1" ht="60.75">
      <c r="A13" s="8">
        <v>6</v>
      </c>
      <c r="B13" s="9" t="s">
        <v>15</v>
      </c>
      <c r="C13" s="14" t="s">
        <v>57</v>
      </c>
      <c r="D13" s="15">
        <v>0</v>
      </c>
      <c r="E13" s="12">
        <v>0</v>
      </c>
      <c r="F13" s="12">
        <v>0</v>
      </c>
      <c r="G13" s="12">
        <v>0</v>
      </c>
      <c r="H13" s="12">
        <v>0</v>
      </c>
      <c r="I13" s="13" t="s">
        <v>49</v>
      </c>
      <c r="J13" s="9" t="s">
        <v>56</v>
      </c>
    </row>
    <row r="14" spans="1:10" s="3" customFormat="1" ht="40.5">
      <c r="A14" s="8">
        <v>7</v>
      </c>
      <c r="B14" s="9" t="s">
        <v>16</v>
      </c>
      <c r="C14" s="14" t="s">
        <v>30</v>
      </c>
      <c r="D14" s="15">
        <v>7000</v>
      </c>
      <c r="E14" s="12">
        <v>0</v>
      </c>
      <c r="F14" s="12">
        <v>0</v>
      </c>
      <c r="G14" s="12">
        <v>0</v>
      </c>
      <c r="H14" s="12">
        <v>0</v>
      </c>
      <c r="I14" s="13" t="s">
        <v>49</v>
      </c>
      <c r="J14" s="9" t="s">
        <v>58</v>
      </c>
    </row>
    <row r="15" spans="1:10" s="3" customFormat="1" ht="40.5">
      <c r="A15" s="8">
        <v>8</v>
      </c>
      <c r="B15" s="9" t="s">
        <v>20</v>
      </c>
      <c r="C15" s="14" t="s">
        <v>31</v>
      </c>
      <c r="D15" s="15">
        <v>9600</v>
      </c>
      <c r="E15" s="12">
        <v>0</v>
      </c>
      <c r="F15" s="12">
        <v>0</v>
      </c>
      <c r="G15" s="12">
        <v>0</v>
      </c>
      <c r="H15" s="12">
        <v>0</v>
      </c>
      <c r="I15" s="13" t="s">
        <v>49</v>
      </c>
      <c r="J15" s="9" t="s">
        <v>59</v>
      </c>
    </row>
    <row r="16" spans="1:10" s="3" customFormat="1" ht="60.75">
      <c r="A16" s="8">
        <v>9</v>
      </c>
      <c r="B16" s="9" t="s">
        <v>23</v>
      </c>
      <c r="C16" s="14" t="s">
        <v>23</v>
      </c>
      <c r="D16" s="15">
        <v>2000</v>
      </c>
      <c r="E16" s="12">
        <v>0</v>
      </c>
      <c r="F16" s="12">
        <v>0</v>
      </c>
      <c r="G16" s="12">
        <v>0</v>
      </c>
      <c r="H16" s="12">
        <v>0</v>
      </c>
      <c r="I16" s="13" t="s">
        <v>49</v>
      </c>
      <c r="J16" s="9" t="s">
        <v>53</v>
      </c>
    </row>
    <row r="17" spans="1:10" s="3" customFormat="1" ht="60.75">
      <c r="A17" s="8">
        <v>10</v>
      </c>
      <c r="B17" s="9" t="s">
        <v>22</v>
      </c>
      <c r="C17" s="14" t="s">
        <v>32</v>
      </c>
      <c r="D17" s="15">
        <v>12000</v>
      </c>
      <c r="E17" s="12">
        <v>0</v>
      </c>
      <c r="F17" s="12">
        <v>0</v>
      </c>
      <c r="G17" s="12">
        <v>0</v>
      </c>
      <c r="H17" s="12">
        <v>0</v>
      </c>
      <c r="I17" s="13" t="s">
        <v>49</v>
      </c>
      <c r="J17" s="9" t="s">
        <v>53</v>
      </c>
    </row>
    <row r="18" spans="1:10" s="3" customFormat="1" ht="40.5">
      <c r="A18" s="8">
        <v>11</v>
      </c>
      <c r="B18" s="9" t="s">
        <v>21</v>
      </c>
      <c r="C18" s="14" t="s">
        <v>33</v>
      </c>
      <c r="D18" s="15">
        <v>800</v>
      </c>
      <c r="E18" s="12">
        <v>0</v>
      </c>
      <c r="F18" s="12">
        <v>0</v>
      </c>
      <c r="G18" s="12">
        <v>0</v>
      </c>
      <c r="H18" s="12">
        <v>0</v>
      </c>
      <c r="I18" s="13" t="s">
        <v>49</v>
      </c>
      <c r="J18" s="9" t="s">
        <v>60</v>
      </c>
    </row>
    <row r="19" spans="1:10" s="3" customFormat="1" ht="40.5">
      <c r="A19" s="8">
        <v>12</v>
      </c>
      <c r="B19" s="9" t="s">
        <v>17</v>
      </c>
      <c r="C19" s="14" t="s">
        <v>34</v>
      </c>
      <c r="D19" s="15">
        <v>168000</v>
      </c>
      <c r="E19" s="12">
        <v>0</v>
      </c>
      <c r="F19" s="12">
        <v>0</v>
      </c>
      <c r="G19" s="12">
        <v>0</v>
      </c>
      <c r="H19" s="12">
        <v>0</v>
      </c>
      <c r="I19" s="13" t="s">
        <v>49</v>
      </c>
      <c r="J19" s="14" t="s">
        <v>34</v>
      </c>
    </row>
    <row r="20" spans="1:10" s="3" customFormat="1" ht="20.25">
      <c r="A20" s="58" t="s">
        <v>67</v>
      </c>
      <c r="B20" s="59"/>
      <c r="C20" s="59"/>
      <c r="D20" s="37">
        <f>SUM(D8:D19)</f>
        <v>903600</v>
      </c>
      <c r="E20" s="38"/>
      <c r="F20" s="38"/>
      <c r="G20" s="38"/>
      <c r="H20" s="38"/>
      <c r="I20" s="39"/>
      <c r="J20" s="40"/>
    </row>
    <row r="21" spans="1:10" s="3" customFormat="1" ht="20.25">
      <c r="A21" s="66" t="s">
        <v>37</v>
      </c>
      <c r="B21" s="67"/>
      <c r="C21" s="67"/>
      <c r="D21" s="67"/>
      <c r="E21" s="67"/>
      <c r="F21" s="67"/>
      <c r="G21" s="67"/>
      <c r="H21" s="67"/>
      <c r="I21" s="67"/>
      <c r="J21" s="68"/>
    </row>
    <row r="22" spans="1:10" s="3" customFormat="1" ht="81">
      <c r="A22" s="71">
        <v>1</v>
      </c>
      <c r="B22" s="69" t="s">
        <v>42</v>
      </c>
      <c r="C22" s="16" t="s">
        <v>38</v>
      </c>
      <c r="D22" s="73">
        <v>1600</v>
      </c>
      <c r="E22" s="75">
        <v>0</v>
      </c>
      <c r="F22" s="75">
        <v>0</v>
      </c>
      <c r="G22" s="75">
        <v>0</v>
      </c>
      <c r="H22" s="75">
        <v>0</v>
      </c>
      <c r="I22" s="77" t="s">
        <v>49</v>
      </c>
      <c r="J22" s="77" t="s">
        <v>61</v>
      </c>
    </row>
    <row r="23" spans="1:10" s="3" customFormat="1" ht="40.5">
      <c r="A23" s="72"/>
      <c r="B23" s="70"/>
      <c r="C23" s="16" t="s">
        <v>39</v>
      </c>
      <c r="D23" s="74"/>
      <c r="E23" s="76"/>
      <c r="F23" s="76"/>
      <c r="G23" s="76"/>
      <c r="H23" s="76"/>
      <c r="I23" s="78"/>
      <c r="J23" s="78"/>
    </row>
    <row r="24" spans="1:10" s="3" customFormat="1" ht="20.25">
      <c r="A24" s="66" t="s">
        <v>66</v>
      </c>
      <c r="B24" s="67"/>
      <c r="C24" s="67"/>
      <c r="D24" s="33">
        <f>D22</f>
        <v>1600</v>
      </c>
      <c r="E24" s="34"/>
      <c r="F24" s="34"/>
      <c r="G24" s="34"/>
      <c r="H24" s="34"/>
      <c r="I24" s="35"/>
      <c r="J24" s="36"/>
    </row>
    <row r="25" spans="1:10" s="3" customFormat="1" ht="20.25">
      <c r="A25" s="60" t="s">
        <v>51</v>
      </c>
      <c r="B25" s="61"/>
      <c r="C25" s="61"/>
      <c r="D25" s="61"/>
      <c r="E25" s="61"/>
      <c r="F25" s="61"/>
      <c r="G25" s="61"/>
      <c r="H25" s="61"/>
      <c r="I25" s="61"/>
      <c r="J25" s="62"/>
    </row>
    <row r="26" spans="1:10" s="3" customFormat="1" ht="121.5">
      <c r="A26" s="17">
        <v>1</v>
      </c>
      <c r="B26" s="18" t="s">
        <v>18</v>
      </c>
      <c r="C26" s="19" t="s">
        <v>24</v>
      </c>
      <c r="D26" s="20">
        <v>20000</v>
      </c>
      <c r="E26" s="21">
        <v>0</v>
      </c>
      <c r="F26" s="21">
        <v>0</v>
      </c>
      <c r="G26" s="21">
        <v>0</v>
      </c>
      <c r="H26" s="21">
        <v>0</v>
      </c>
      <c r="I26" s="22" t="s">
        <v>49</v>
      </c>
      <c r="J26" s="23" t="s">
        <v>35</v>
      </c>
    </row>
    <row r="27" spans="1:10" s="3" customFormat="1" ht="141.75">
      <c r="A27" s="17">
        <v>2</v>
      </c>
      <c r="B27" s="18" t="s">
        <v>19</v>
      </c>
      <c r="C27" s="19" t="s">
        <v>24</v>
      </c>
      <c r="D27" s="20">
        <v>8000</v>
      </c>
      <c r="E27" s="21">
        <v>0</v>
      </c>
      <c r="F27" s="21">
        <v>0</v>
      </c>
      <c r="G27" s="21">
        <v>0</v>
      </c>
      <c r="H27" s="21">
        <v>0</v>
      </c>
      <c r="I27" s="22" t="s">
        <v>49</v>
      </c>
      <c r="J27" s="23" t="s">
        <v>35</v>
      </c>
    </row>
    <row r="28" spans="1:10" s="3" customFormat="1" ht="81">
      <c r="A28" s="17">
        <v>3</v>
      </c>
      <c r="B28" s="24" t="s">
        <v>43</v>
      </c>
      <c r="C28" s="19" t="s">
        <v>47</v>
      </c>
      <c r="D28" s="20">
        <v>2000</v>
      </c>
      <c r="E28" s="21">
        <v>0</v>
      </c>
      <c r="F28" s="21">
        <v>0</v>
      </c>
      <c r="G28" s="21">
        <v>0</v>
      </c>
      <c r="H28" s="21">
        <v>0</v>
      </c>
      <c r="I28" s="22" t="s">
        <v>49</v>
      </c>
      <c r="J28" s="23" t="s">
        <v>62</v>
      </c>
    </row>
    <row r="29" spans="1:10" s="3" customFormat="1" ht="81">
      <c r="A29" s="17">
        <v>4</v>
      </c>
      <c r="B29" s="24" t="s">
        <v>44</v>
      </c>
      <c r="C29" s="25" t="s">
        <v>48</v>
      </c>
      <c r="D29" s="20">
        <v>31200</v>
      </c>
      <c r="E29" s="21">
        <v>0</v>
      </c>
      <c r="F29" s="21">
        <v>0</v>
      </c>
      <c r="G29" s="21">
        <v>0</v>
      </c>
      <c r="H29" s="21">
        <v>0</v>
      </c>
      <c r="I29" s="22" t="s">
        <v>49</v>
      </c>
      <c r="J29" s="23" t="s">
        <v>62</v>
      </c>
    </row>
    <row r="30" spans="1:10" s="3" customFormat="1" ht="81">
      <c r="A30" s="17">
        <v>5</v>
      </c>
      <c r="B30" s="24" t="s">
        <v>45</v>
      </c>
      <c r="C30" s="19" t="s">
        <v>50</v>
      </c>
      <c r="D30" s="20">
        <v>5500</v>
      </c>
      <c r="E30" s="21">
        <v>0</v>
      </c>
      <c r="F30" s="21">
        <v>0</v>
      </c>
      <c r="G30" s="21">
        <v>0</v>
      </c>
      <c r="H30" s="21">
        <v>0</v>
      </c>
      <c r="I30" s="22" t="s">
        <v>49</v>
      </c>
      <c r="J30" s="23" t="s">
        <v>63</v>
      </c>
    </row>
    <row r="31" spans="1:10" s="3" customFormat="1" ht="101.25">
      <c r="A31" s="17">
        <v>6</v>
      </c>
      <c r="B31" s="24" t="s">
        <v>46</v>
      </c>
      <c r="C31" s="19" t="s">
        <v>50</v>
      </c>
      <c r="D31" s="20">
        <v>4250</v>
      </c>
      <c r="E31" s="21">
        <v>0</v>
      </c>
      <c r="F31" s="21">
        <v>0</v>
      </c>
      <c r="G31" s="21">
        <v>0</v>
      </c>
      <c r="H31" s="21">
        <v>0</v>
      </c>
      <c r="I31" s="22" t="s">
        <v>49</v>
      </c>
      <c r="J31" s="23" t="s">
        <v>64</v>
      </c>
    </row>
    <row r="32" spans="1:10" s="3" customFormat="1" ht="21" thickBot="1">
      <c r="A32" s="79" t="s">
        <v>68</v>
      </c>
      <c r="B32" s="79"/>
      <c r="C32" s="79"/>
      <c r="D32" s="29">
        <f>SUM(D26:D31)</f>
        <v>70950</v>
      </c>
      <c r="E32" s="30"/>
      <c r="F32" s="30"/>
      <c r="G32" s="30"/>
      <c r="H32" s="30"/>
      <c r="I32" s="31"/>
      <c r="J32" s="32"/>
    </row>
    <row r="33" spans="1:10" s="28" customFormat="1" ht="33.75" thickBot="1">
      <c r="A33" s="63" t="s">
        <v>52</v>
      </c>
      <c r="B33" s="64"/>
      <c r="C33" s="65"/>
      <c r="D33" s="41">
        <f>SUM(D8:D19)+D22+D26+D27+D28+D29+D30+D31</f>
        <v>976150</v>
      </c>
      <c r="E33" s="26"/>
      <c r="F33" s="26"/>
      <c r="G33" s="26"/>
      <c r="H33" s="26"/>
      <c r="I33" s="27"/>
      <c r="J33" s="27"/>
    </row>
    <row r="54" ht="14.25" customHeight="1"/>
    <row r="55" ht="14.25" customHeight="1"/>
    <row r="56" ht="14.25" customHeight="1"/>
  </sheetData>
  <mergeCells count="30">
    <mergeCell ref="A7:J7"/>
    <mergeCell ref="A20:C20"/>
    <mergeCell ref="A25:J25"/>
    <mergeCell ref="A33:C33"/>
    <mergeCell ref="A21:J21"/>
    <mergeCell ref="B22:B23"/>
    <mergeCell ref="A22:A23"/>
    <mergeCell ref="D22:D23"/>
    <mergeCell ref="E22:E23"/>
    <mergeCell ref="F22:F23"/>
    <mergeCell ref="G22:G23"/>
    <mergeCell ref="H22:H23"/>
    <mergeCell ref="I22:I23"/>
    <mergeCell ref="J22:J23"/>
    <mergeCell ref="A24:C24"/>
    <mergeCell ref="A32:C32"/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</mergeCells>
  <phoneticPr fontId="8" type="noConversion"/>
  <printOptions horizontalCentered="1"/>
  <pageMargins left="7.874015748031496E-2" right="7.874015748031496E-2" top="7.874015748031496E-2" bottom="7.874015748031496E-2" header="0.31496062992125984" footer="0.31496062992125984"/>
  <pageSetup paperSize="5" scale="93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Corporate Edition</cp:lastModifiedBy>
  <cp:lastPrinted>2024-03-26T04:21:07Z</cp:lastPrinted>
  <dcterms:created xsi:type="dcterms:W3CDTF">2024-01-10T07:59:11Z</dcterms:created>
  <dcterms:modified xsi:type="dcterms:W3CDTF">2024-03-26T04:22:59Z</dcterms:modified>
</cp:coreProperties>
</file>